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ТЕНДЕРА\2025\3 квартал\ЗЦПТ Июль (Услуги по испытанию средств ИЗ)\"/>
    </mc:Choice>
  </mc:AlternateContent>
  <bookViews>
    <workbookView xWindow="0" yWindow="0" windowWidth="16259" windowHeight="10080"/>
  </bookViews>
  <sheets>
    <sheet name="Услуги (2)" sheetId="2" r:id="rId1"/>
  </sheets>
  <definedNames>
    <definedName name="_xlnm._FilterDatabase" localSheetId="0" hidden="1">'Услуги (2)'!$A$5:$P$9</definedName>
    <definedName name="_xlnm.Print_Area" localSheetId="0">'Услуги (2)'!$A$1:$P$11</definedName>
  </definedNames>
  <calcPr calcId="152511"/>
</workbook>
</file>

<file path=xl/calcChain.xml><?xml version="1.0" encoding="utf-8"?>
<calcChain xmlns="http://schemas.openxmlformats.org/spreadsheetml/2006/main">
  <c r="L7" i="2" l="1"/>
  <c r="M7" i="2"/>
  <c r="L8" i="2"/>
  <c r="M8" i="2"/>
  <c r="S7" i="2"/>
  <c r="S8" i="2"/>
  <c r="S6" i="2"/>
  <c r="L6" i="2" l="1"/>
  <c r="M6" i="2" l="1"/>
</calcChain>
</file>

<file path=xl/sharedStrings.xml><?xml version="1.0" encoding="utf-8"?>
<sst xmlns="http://schemas.openxmlformats.org/spreadsheetml/2006/main" count="49" uniqueCount="35">
  <si>
    <t>№ Лота</t>
  </si>
  <si>
    <t>Наименование заказчика (его структурное подразделение)</t>
  </si>
  <si>
    <t>№ позиции по Плану закупок</t>
  </si>
  <si>
    <t>код по ЕНС ТРУ*</t>
  </si>
  <si>
    <t>Срок оказания услуг</t>
  </si>
  <si>
    <t>Место оказания услуг</t>
  </si>
  <si>
    <t>ЦЖС</t>
  </si>
  <si>
    <t>Размер авансового платежа, %</t>
  </si>
  <si>
    <t>__________________________________________</t>
  </si>
  <si>
    <t>Наименование закупаемых товаров, работ, услуг</t>
  </si>
  <si>
    <t>Дополнительная характеристика товаров, работ, услуг**</t>
  </si>
  <si>
    <t>Единица измерения товаров, работ, услуг</t>
  </si>
  <si>
    <t>Кол-во (объем), товаров, работ, услуг</t>
  </si>
  <si>
    <t>Сумма выделенная для закупки товаров, работ, услуг без учета НДС в рублях</t>
  </si>
  <si>
    <t>Место поставки товаров, работ, услуг</t>
  </si>
  <si>
    <t>Срок поставки товаров, работ, услуг</t>
  </si>
  <si>
    <t xml:space="preserve">Перечень закупаемых услуг </t>
  </si>
  <si>
    <t>Алтайский край, г. Горняк, Восточный участок железной дороги</t>
  </si>
  <si>
    <t>0, окончательный расчет в течение 30 рабочих дней с момента подписания акта приема-передачи товара, акта выполненных работ, услуг</t>
  </si>
  <si>
    <t>Сумма выделенная для закупки товаров, работ, услуг с учетом НДС в рублях</t>
  </si>
  <si>
    <t>Штука</t>
  </si>
  <si>
    <t>Маркетинговая цена за единицу, без НДС в рублях</t>
  </si>
  <si>
    <t>83 У</t>
  </si>
  <si>
    <t>84 У</t>
  </si>
  <si>
    <t>85 У</t>
  </si>
  <si>
    <t>712019.000.000009</t>
  </si>
  <si>
    <t>с даты вступления в силу договора до 31 декабря 2025 года, согласно графика к договору</t>
  </si>
  <si>
    <t>*ЕНС ТРУ - Единый номенклуатурный справочник товаров, работ и услуг Товарищества с ограниченной ответственностью "Самрук-Қазына Контракт", размещенный на сайте: www.skc.kz
**Полное описание и характеристика товаров, работ, услуг  указываются в технической спецификации (приложение 3 к Тендерной документации).</t>
  </si>
  <si>
    <t>Услуги по проведению испытаний средств индивидуальной защиты</t>
  </si>
  <si>
    <t>Испытание приборов измерения 3 штуки</t>
  </si>
  <si>
    <t>Проверка штанги изолированной до 1кВ, клещи,указатель напряжения до 1000 В</t>
  </si>
  <si>
    <t>Измерение указателя напряжения свыше 1 кВ инструмент с изолированной однослойной изоляцией</t>
  </si>
  <si>
    <t xml:space="preserve">Приложение 1
к объявлению
</t>
  </si>
  <si>
    <t xml:space="preserve">Заместитель директора 
по экономике и финансам -
главный бухгалтер филиала 
АО НК «КТЖ» - «ВЖУ»                                                                   И.А.Шубина 
</t>
  </si>
  <si>
    <t>И.А.Шубина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</si>
</sst>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₸_-;\-* #,##0.00\ _₸_-;_-* &quot;-&quot;??\ _₸_-;_-@_-"/>
    <numFmt numFmtId="164" formatCode="_-* #,##0.00&quot;р.&quot;_-;\-* #,##0.00&quot;р.&quot;_-;_-* &quot;-&quot;??&quot;р.&quot;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4" fillId="0" borderId="0"/>
    <xf numFmtId="0" fontId="6" fillId="0" borderId="0"/>
    <xf numFmtId="164" fontId="9" fillId="0" borderId="0" applyFont="0" applyFill="0" applyBorder="0" applyAlignment="0" applyProtection="0"/>
    <xf numFmtId="0" fontId="1" fillId="0" borderId="0"/>
    <xf numFmtId="0" fontId="4" fillId="0" borderId="0"/>
    <xf numFmtId="0" fontId="1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5" fillId="2" borderId="1" xfId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7" fillId="0" borderId="0" xfId="0" applyFont="1"/>
    <xf numFmtId="0" fontId="2" fillId="0" borderId="0" xfId="0" applyFont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/>
    </xf>
    <xf numFmtId="0" fontId="3" fillId="0" borderId="0" xfId="0" applyFont="1"/>
    <xf numFmtId="0" fontId="7" fillId="0" borderId="0" xfId="0" applyFont="1" applyAlignment="1"/>
    <xf numFmtId="0" fontId="8" fillId="0" borderId="0" xfId="0" applyFont="1"/>
    <xf numFmtId="0" fontId="11" fillId="0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3" fontId="11" fillId="0" borderId="0" xfId="0" applyNumberFormat="1" applyFont="1" applyFill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43" fontId="0" fillId="3" borderId="1" xfId="8" applyFont="1" applyFill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center"/>
    </xf>
    <xf numFmtId="0" fontId="7" fillId="2" borderId="1" xfId="0" applyFont="1" applyFill="1" applyBorder="1" applyAlignment="1">
      <alignment horizontal="justify" vertical="center"/>
    </xf>
    <xf numFmtId="43" fontId="7" fillId="2" borderId="1" xfId="8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left" vertical="top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center" wrapText="1"/>
    </xf>
  </cellXfs>
  <cellStyles count="9">
    <cellStyle name="Денежный 3" xfId="4"/>
    <cellStyle name="КАНДАГАЧ тел3-33-96" xfId="1"/>
    <cellStyle name="КАНДАГАЧ тел3-33-96_запчасти1кв09" xfId="2"/>
    <cellStyle name="Обычный" xfId="0" builtinId="0"/>
    <cellStyle name="Обычный 13" xfId="5"/>
    <cellStyle name="Обычный 16" xfId="6"/>
    <cellStyle name="Обычный 2" xfId="7"/>
    <cellStyle name="Стиль 1" xfId="3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"/>
  <sheetViews>
    <sheetView tabSelected="1" view="pageBreakPreview" zoomScale="85" zoomScaleNormal="100" zoomScaleSheetLayoutView="85" workbookViewId="0">
      <selection activeCell="F11" sqref="F11"/>
    </sheetView>
  </sheetViews>
  <sheetFormatPr defaultColWidth="8.88671875" defaultRowHeight="14.4" x14ac:dyDescent="0.25"/>
  <cols>
    <col min="1" max="1" width="6.44140625" style="5" customWidth="1"/>
    <col min="2" max="2" width="16.88671875" style="5" customWidth="1"/>
    <col min="3" max="3" width="13.6640625" style="5" customWidth="1"/>
    <col min="4" max="4" width="25.33203125" style="5" customWidth="1"/>
    <col min="5" max="5" width="18" style="13" customWidth="1"/>
    <col min="6" max="6" width="33.5546875" style="5" customWidth="1"/>
    <col min="7" max="7" width="12.6640625" style="5" customWidth="1"/>
    <col min="8" max="8" width="15.6640625" style="5" customWidth="1"/>
    <col min="9" max="9" width="13.5546875" style="5" hidden="1" customWidth="1"/>
    <col min="10" max="10" width="12.6640625" style="5" hidden="1" customWidth="1"/>
    <col min="11" max="11" width="13.88671875" style="5" customWidth="1"/>
    <col min="12" max="13" width="24.109375" style="5" customWidth="1"/>
    <col min="14" max="14" width="13.5546875" style="5" customWidth="1"/>
    <col min="15" max="15" width="20.5546875" style="5" customWidth="1"/>
    <col min="16" max="16" width="18.109375" style="5" customWidth="1"/>
    <col min="17" max="17" width="8.88671875" style="5"/>
    <col min="18" max="18" width="13.33203125" style="5" bestFit="1" customWidth="1"/>
    <col min="19" max="19" width="14.6640625" style="5" bestFit="1" customWidth="1"/>
    <col min="20" max="16384" width="8.88671875" style="5"/>
  </cols>
  <sheetData>
    <row r="1" spans="1:19" ht="15.05" customHeight="1" x14ac:dyDescent="0.25">
      <c r="K1" s="30" t="s">
        <v>32</v>
      </c>
      <c r="L1" s="30"/>
      <c r="M1" s="30"/>
      <c r="N1" s="30"/>
    </row>
    <row r="2" spans="1:19" ht="29.95" customHeight="1" x14ac:dyDescent="0.25">
      <c r="K2" s="30"/>
      <c r="L2" s="30"/>
      <c r="M2" s="30"/>
      <c r="N2" s="30"/>
    </row>
    <row r="3" spans="1:19" ht="15.05" x14ac:dyDescent="0.25">
      <c r="D3" s="26" t="s">
        <v>16</v>
      </c>
      <c r="E3" s="26"/>
      <c r="F3" s="26"/>
      <c r="G3" s="26"/>
      <c r="H3" s="26"/>
      <c r="K3" s="6"/>
      <c r="L3" s="6"/>
      <c r="M3" s="6"/>
    </row>
    <row r="5" spans="1:19" ht="56.95" customHeight="1" x14ac:dyDescent="0.25">
      <c r="A5" s="1" t="s">
        <v>0</v>
      </c>
      <c r="B5" s="2" t="s">
        <v>1</v>
      </c>
      <c r="C5" s="2" t="s">
        <v>2</v>
      </c>
      <c r="D5" s="3" t="s">
        <v>9</v>
      </c>
      <c r="E5" s="11" t="s">
        <v>3</v>
      </c>
      <c r="F5" s="3" t="s">
        <v>10</v>
      </c>
      <c r="G5" s="4" t="s">
        <v>11</v>
      </c>
      <c r="H5" s="4" t="s">
        <v>12</v>
      </c>
      <c r="I5" s="4" t="s">
        <v>4</v>
      </c>
      <c r="J5" s="4" t="s">
        <v>5</v>
      </c>
      <c r="K5" s="17" t="s">
        <v>21</v>
      </c>
      <c r="L5" s="4" t="s">
        <v>13</v>
      </c>
      <c r="M5" s="4" t="s">
        <v>19</v>
      </c>
      <c r="N5" s="8" t="s">
        <v>14</v>
      </c>
      <c r="O5" s="8" t="s">
        <v>15</v>
      </c>
      <c r="P5" s="9" t="s">
        <v>7</v>
      </c>
    </row>
    <row r="6" spans="1:19" s="15" customFormat="1" ht="156.80000000000001" customHeight="1" x14ac:dyDescent="0.3">
      <c r="A6" s="10">
        <v>1</v>
      </c>
      <c r="B6" s="7" t="s">
        <v>6</v>
      </c>
      <c r="C6" s="22" t="s">
        <v>22</v>
      </c>
      <c r="D6" s="23" t="s">
        <v>28</v>
      </c>
      <c r="E6" s="22" t="s">
        <v>25</v>
      </c>
      <c r="F6" s="24" t="s">
        <v>29</v>
      </c>
      <c r="G6" s="18" t="s">
        <v>20</v>
      </c>
      <c r="H6" s="18">
        <v>3</v>
      </c>
      <c r="I6" s="7"/>
      <c r="J6" s="7"/>
      <c r="K6" s="25">
        <v>1065</v>
      </c>
      <c r="L6" s="20">
        <f>K6*H6</f>
        <v>3195</v>
      </c>
      <c r="M6" s="20">
        <f>L6*1.2</f>
        <v>3834</v>
      </c>
      <c r="N6" s="16" t="s">
        <v>17</v>
      </c>
      <c r="O6" s="18" t="s">
        <v>26</v>
      </c>
      <c r="P6" s="16" t="s">
        <v>18</v>
      </c>
      <c r="R6" s="21"/>
      <c r="S6" s="19">
        <f>R6/5</f>
        <v>0</v>
      </c>
    </row>
    <row r="7" spans="1:19" s="15" customFormat="1" ht="104.75" x14ac:dyDescent="0.3">
      <c r="A7" s="10">
        <v>2</v>
      </c>
      <c r="B7" s="7" t="s">
        <v>6</v>
      </c>
      <c r="C7" s="22" t="s">
        <v>23</v>
      </c>
      <c r="D7" s="23" t="s">
        <v>28</v>
      </c>
      <c r="E7" s="22" t="s">
        <v>25</v>
      </c>
      <c r="F7" s="24" t="s">
        <v>30</v>
      </c>
      <c r="G7" s="18" t="s">
        <v>20</v>
      </c>
      <c r="H7" s="18">
        <v>14</v>
      </c>
      <c r="I7" s="7"/>
      <c r="J7" s="7"/>
      <c r="K7" s="25">
        <v>617.70000000000005</v>
      </c>
      <c r="L7" s="20">
        <f t="shared" ref="L7:L8" si="0">K7*H7</f>
        <v>8647.8000000000011</v>
      </c>
      <c r="M7" s="20">
        <f t="shared" ref="M7:M8" si="1">L7*1.2</f>
        <v>10377.36</v>
      </c>
      <c r="N7" s="16" t="s">
        <v>17</v>
      </c>
      <c r="O7" s="18" t="s">
        <v>26</v>
      </c>
      <c r="P7" s="16" t="s">
        <v>18</v>
      </c>
      <c r="R7" s="21"/>
      <c r="S7" s="19">
        <f t="shared" ref="S7:S8" si="2">R7/5</f>
        <v>0</v>
      </c>
    </row>
    <row r="8" spans="1:19" s="15" customFormat="1" ht="104.75" x14ac:dyDescent="0.3">
      <c r="A8" s="10">
        <v>3</v>
      </c>
      <c r="B8" s="7" t="s">
        <v>6</v>
      </c>
      <c r="C8" s="22" t="s">
        <v>24</v>
      </c>
      <c r="D8" s="23" t="s">
        <v>28</v>
      </c>
      <c r="E8" s="22" t="s">
        <v>25</v>
      </c>
      <c r="F8" s="24" t="s">
        <v>31</v>
      </c>
      <c r="G8" s="18" t="s">
        <v>20</v>
      </c>
      <c r="H8" s="18">
        <v>14</v>
      </c>
      <c r="I8" s="7"/>
      <c r="J8" s="7"/>
      <c r="K8" s="25">
        <v>745.5</v>
      </c>
      <c r="L8" s="20">
        <f t="shared" si="0"/>
        <v>10437</v>
      </c>
      <c r="M8" s="20">
        <f t="shared" si="1"/>
        <v>12524.4</v>
      </c>
      <c r="N8" s="16" t="s">
        <v>17</v>
      </c>
      <c r="O8" s="18" t="s">
        <v>26</v>
      </c>
      <c r="P8" s="16" t="s">
        <v>18</v>
      </c>
      <c r="R8" s="21"/>
      <c r="S8" s="19">
        <f t="shared" si="2"/>
        <v>0</v>
      </c>
    </row>
    <row r="9" spans="1:19" ht="45" customHeight="1" x14ac:dyDescent="0.25">
      <c r="B9" s="27" t="s">
        <v>27</v>
      </c>
      <c r="C9" s="27"/>
      <c r="D9" s="27"/>
      <c r="E9" s="27"/>
      <c r="F9" s="27"/>
      <c r="G9" s="27"/>
      <c r="H9" s="27"/>
      <c r="I9" s="27"/>
    </row>
    <row r="11" spans="1:19" ht="85.1" customHeight="1" x14ac:dyDescent="0.25">
      <c r="B11" s="31" t="s">
        <v>33</v>
      </c>
      <c r="C11" s="31"/>
      <c r="D11" s="31"/>
      <c r="L11" s="29" t="s">
        <v>8</v>
      </c>
      <c r="M11" s="29"/>
      <c r="N11" s="29"/>
      <c r="O11" s="12" t="s">
        <v>34</v>
      </c>
      <c r="R11" s="14"/>
    </row>
    <row r="12" spans="1:19" x14ac:dyDescent="0.25">
      <c r="B12" s="28"/>
      <c r="C12" s="28"/>
      <c r="D12" s="28"/>
      <c r="E12" s="28"/>
      <c r="F12" s="28"/>
      <c r="G12" s="28"/>
      <c r="H12" s="28"/>
      <c r="I12" s="28"/>
      <c r="J12" s="28"/>
      <c r="K12" s="28"/>
    </row>
  </sheetData>
  <autoFilter ref="A5:P9"/>
  <mergeCells count="6">
    <mergeCell ref="D3:H3"/>
    <mergeCell ref="B9:I9"/>
    <mergeCell ref="B12:K12"/>
    <mergeCell ref="L11:N11"/>
    <mergeCell ref="K1:N2"/>
    <mergeCell ref="B11:D11"/>
  </mergeCells>
  <pageMargins left="0.70866141732283472" right="0.19685039370078741" top="0.19685039370078741" bottom="0.19685039370078741" header="0.19685039370078741" footer="0.19685039370078741"/>
  <pageSetup paperSize="9" scale="4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 (2)</vt:lpstr>
      <vt:lpstr>'Услуги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</dc:creator>
  <cp:lastModifiedBy>Марина В. Шевченко</cp:lastModifiedBy>
  <cp:lastPrinted>2025-07-14T09:34:05Z</cp:lastPrinted>
  <dcterms:created xsi:type="dcterms:W3CDTF">2017-12-20T08:23:22Z</dcterms:created>
  <dcterms:modified xsi:type="dcterms:W3CDTF">2025-07-14T09:40:11Z</dcterms:modified>
</cp:coreProperties>
</file>